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Kathy\IL Public Act 97-0609-IMRF\IMRF Posting P.A.97-0609\P.A. 97-0609 IMRF Posting 26-27\"/>
    </mc:Choice>
  </mc:AlternateContent>
  <xr:revisionPtr revIDLastSave="0" documentId="13_ncr:1_{52B430C0-3A38-4FB6-8D3C-893EB5CB416F}" xr6:coauthVersionLast="47" xr6:coauthVersionMax="47" xr10:uidLastSave="{00000000-0000-0000-0000-000000000000}"/>
  <bookViews>
    <workbookView xWindow="-120" yWindow="-120" windowWidth="57840" windowHeight="15720" xr2:uid="{CE9F905A-F9BC-4E2C-8606-8F2DDE3C78D2}"/>
  </bookViews>
  <sheets>
    <sheet name="2026-2027 Final for website" sheetId="2" r:id="rId1"/>
  </sheets>
  <definedNames>
    <definedName name="_xlnm.Print_Area" localSheetId="0">'2026-2027 Final for website'!$A$1:$H$72</definedName>
  </definedNames>
  <calcPr calcId="0"/>
</workbook>
</file>

<file path=xl/calcChain.xml><?xml version="1.0" encoding="utf-8"?>
<calcChain xmlns="http://schemas.openxmlformats.org/spreadsheetml/2006/main">
  <c r="E70" i="2" l="1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4078B24-A93F-485A-BF6E-C95B1C088F1E}" name="26-27" type="4" refreshedVersion="0" background="1">
    <webPr xml="1" sourceData="1" url="S:\Kathy\IL Public Act 97-0609-IMRF\IMRF Posting P.A.97-0609\P.A. 97-0609 IMRF Posting 26-27\26-27.xls" htmlTables="1" htmlFormat="all"/>
  </connection>
</connections>
</file>

<file path=xl/sharedStrings.xml><?xml version="1.0" encoding="utf-8"?>
<sst xmlns="http://schemas.openxmlformats.org/spreadsheetml/2006/main" count="146" uniqueCount="115">
  <si>
    <t>Ator Scott A</t>
  </si>
  <si>
    <t>Bell James W</t>
  </si>
  <si>
    <t>Bezely Kimberly Ann</t>
  </si>
  <si>
    <t>Bober II Michael D</t>
  </si>
  <si>
    <t>Bordner Tyler J</t>
  </si>
  <si>
    <t>Brown Christopher D</t>
  </si>
  <si>
    <t>Burke Paul A</t>
  </si>
  <si>
    <t>Carpenter Jace</t>
  </si>
  <si>
    <t>Conley Brandton T</t>
  </si>
  <si>
    <t>Crosby Adam T</t>
  </si>
  <si>
    <t>Cryder Ryan A</t>
  </si>
  <si>
    <t>Day Brian Duane</t>
  </si>
  <si>
    <t>Doss Michael Scott</t>
  </si>
  <si>
    <t>Erickson David Jon</t>
  </si>
  <si>
    <t>Evans Scott Thomas</t>
  </si>
  <si>
    <t>Gordon Dalton LeRoy</t>
  </si>
  <si>
    <t>Grogan Collin J</t>
  </si>
  <si>
    <t>Hernandez JoseAlejandro</t>
  </si>
  <si>
    <t>Hodge Trevor D</t>
  </si>
  <si>
    <t>Holman Joshua J</t>
  </si>
  <si>
    <t>Holt Marshall E</t>
  </si>
  <si>
    <t>Hosbach Cody E</t>
  </si>
  <si>
    <t>Kindelspire Matthew R</t>
  </si>
  <si>
    <t>Knapp Kathy L</t>
  </si>
  <si>
    <t>Kneller Curtis Webster</t>
  </si>
  <si>
    <t>Knudson Stanley J</t>
  </si>
  <si>
    <t>Komperda Kyle David</t>
  </si>
  <si>
    <t>Lunde Allan Richard</t>
  </si>
  <si>
    <t>MacLean Jacob B</t>
  </si>
  <si>
    <t>Martin William D</t>
  </si>
  <si>
    <t>Matteson Alec C</t>
  </si>
  <si>
    <t>Maubach Kurt John</t>
  </si>
  <si>
    <t>Mayerhofer Tyler W</t>
  </si>
  <si>
    <t>Mazzone Nicholas A</t>
  </si>
  <si>
    <t>Mitchell Caleb W</t>
  </si>
  <si>
    <t>Moore Caleb J</t>
  </si>
  <si>
    <t>Moore Quintan A</t>
  </si>
  <si>
    <t>Newton Jr Charles E</t>
  </si>
  <si>
    <t>Pampinella Nicholas G</t>
  </si>
  <si>
    <t>Pena Michael A</t>
  </si>
  <si>
    <t>Peterson Jerry Lee</t>
  </si>
  <si>
    <t>Pfaff Douglas Albert</t>
  </si>
  <si>
    <t>Pierce Brent E</t>
  </si>
  <si>
    <t>Price Casie L</t>
  </si>
  <si>
    <t>Schneidewend Anna M</t>
  </si>
  <si>
    <t>Schreiner Daniel Martin</t>
  </si>
  <si>
    <t>Seale Dustin Lee</t>
  </si>
  <si>
    <t>Simms Sheri L</t>
  </si>
  <si>
    <t>Skelton Chad T</t>
  </si>
  <si>
    <t>Smego Diana L</t>
  </si>
  <si>
    <t>Smith Jessica C</t>
  </si>
  <si>
    <t>Markusic Sarah E</t>
  </si>
  <si>
    <t>Steffes Adam K</t>
  </si>
  <si>
    <t>Steffes Alicia Marie</t>
  </si>
  <si>
    <t>Stockdell Kolton M</t>
  </si>
  <si>
    <t>Stroh Tyler R</t>
  </si>
  <si>
    <t>Terrell Tyler M</t>
  </si>
  <si>
    <t>Thetard Tyler C</t>
  </si>
  <si>
    <t>Ties Ryan R</t>
  </si>
  <si>
    <t>Vanderploeg Mark Jeffrey</t>
  </si>
  <si>
    <t>Wachowski James Loren</t>
  </si>
  <si>
    <t>Werden Lori A</t>
  </si>
  <si>
    <t>Wiechen Benjamin T</t>
  </si>
  <si>
    <t>Wilkinson Julie A</t>
  </si>
  <si>
    <t>Wilkinson Timothy D</t>
  </si>
  <si>
    <t>Zink Trevor J</t>
  </si>
  <si>
    <t>Zumbahlen Derek J</t>
  </si>
  <si>
    <t>Zwolinski Benjamin M</t>
  </si>
  <si>
    <t>Patrolperson - Med</t>
  </si>
  <si>
    <t>Patrolperson</t>
  </si>
  <si>
    <t>Pol. Records&amp;Technology</t>
  </si>
  <si>
    <t>Mayor</t>
  </si>
  <si>
    <t>Patrol Person</t>
  </si>
  <si>
    <t>Waste Water Lab Tech 4</t>
  </si>
  <si>
    <t>Lead Mechanic</t>
  </si>
  <si>
    <t>Airport Manager</t>
  </si>
  <si>
    <t>S&amp;A Class A Operator</t>
  </si>
  <si>
    <t>Parks-Laborer</t>
  </si>
  <si>
    <t>W&amp;S Class A Laborer</t>
  </si>
  <si>
    <t>W&amp;S Superintendent</t>
  </si>
  <si>
    <t>S&amp;A Class B Operator</t>
  </si>
  <si>
    <t>Director of Public Works</t>
  </si>
  <si>
    <t>Patrolman</t>
  </si>
  <si>
    <t>Waste Water OperAsst/LT4</t>
  </si>
  <si>
    <t>Deputy Treasurer</t>
  </si>
  <si>
    <t>Sergeant</t>
  </si>
  <si>
    <t>Community Affairs</t>
  </si>
  <si>
    <t>W&amp;S Class B Laborer</t>
  </si>
  <si>
    <t>S&amp;A Class A Laborer</t>
  </si>
  <si>
    <t>Bldng &amp; Zoning Officer</t>
  </si>
  <si>
    <t>Sergeant - Med</t>
  </si>
  <si>
    <t>Superintendent of Street</t>
  </si>
  <si>
    <t>Superintendent STP</t>
  </si>
  <si>
    <t>Dep Chief Investigations</t>
  </si>
  <si>
    <t>Police Secretary</t>
  </si>
  <si>
    <t>Deputy Chief - Med</t>
  </si>
  <si>
    <t>Mayor's Secretary</t>
  </si>
  <si>
    <t>Superintendent of Parks</t>
  </si>
  <si>
    <t>Chief of Police</t>
  </si>
  <si>
    <t>W&amp;S Assistant Superinten</t>
  </si>
  <si>
    <t>Water Class B Laborer</t>
  </si>
  <si>
    <t>Parks Laborer</t>
  </si>
  <si>
    <t>City Clerk</t>
  </si>
  <si>
    <t>Business Development Dir</t>
  </si>
  <si>
    <t>Employee Name</t>
  </si>
  <si>
    <t>Job Title</t>
  </si>
  <si>
    <t>Hourly Rate</t>
  </si>
  <si>
    <t>Hours Per Year</t>
  </si>
  <si>
    <t>Base Pay Per/Yr</t>
  </si>
  <si>
    <t>Vacation Hours Earned</t>
  </si>
  <si>
    <t>Sick Hours Earned</t>
  </si>
  <si>
    <t>Personal Hours Earned</t>
  </si>
  <si>
    <t>ILLINOIS PUBLIC ACT 97-0609 AND EMPLOYEE COMPENSATION FOR MAY 1, 2026 THRU APRIL 30, 2027</t>
  </si>
  <si>
    <t>Base pay is for Fiscal Year May 1, 2026 - April 30, 2027.  Accruals are for Calendar Year 2026.</t>
  </si>
  <si>
    <t>S&amp;A Class A Oper/Mechanic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</si>
</sst>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double">
        <color theme="0" tint="-0.1499984740745262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49" fontId="0" fillId="2" borderId="1" xfId="0" applyNumberFormat="1" applyFont="1" applyFill="1" applyBorder="1"/>
    <xf numFmtId="0" fontId="0" fillId="2" borderId="1" xfId="0" applyFont="1" applyFill="1" applyBorder="1"/>
    <xf numFmtId="0" fontId="0" fillId="0" borderId="2" xfId="0" applyBorder="1"/>
    <xf numFmtId="4" fontId="0" fillId="2" borderId="1" xfId="0" applyNumberFormat="1" applyFont="1" applyFill="1" applyBorder="1"/>
    <xf numFmtId="4" fontId="0" fillId="0" borderId="0" xfId="0" applyNumberFormat="1"/>
    <xf numFmtId="43" fontId="0" fillId="2" borderId="1" xfId="0" applyNumberFormat="1" applyFont="1" applyFill="1" applyBorder="1"/>
    <xf numFmtId="0" fontId="0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49" fontId="0" fillId="2" borderId="1" xfId="0" applyNumberFormat="1" applyFont="1" applyFill="1" applyBorder="1" applyAlignment="1">
      <alignment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Border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urn:schemas-microsoft-com:xml-msdata' xmlns:ns2='http://www.w3.org/2001/XMLSchema'">
  <Schema ID="Schema1" Namespace="urn:schemas-microsoft-com:xml-msdata">
    <xsd:schema xmlns:xsd="http://www.w3.org/2001/XMLSchema" xmlns:ns0="urn:schemas-microsoft-com:xml-msdata" xmlns="" targetNamespace="urn:schemas-microsoft-com:xml-msdata">
      <xsd:attribute name="IsDataSet" type="xsd:boolean"/>
      <xsd:attribute name="UseCurrentLocale" type="xsd:boolean"/>
      <xsd:attribute name="Caption" type="xsd:string"/>
    </xsd:schema>
  </Schema>
  <Schema ID="Schema2" Namespace="http://www.w3.org/2001/XMLSchema">
    <xsd:schema xmlns:xsd="http://www.w3.org/2001/XMLSchema" xmlns:ns0="urn:schemas-microsoft-com:xml-msdata" xmlns:ns1="http://www.w3.org/2001/XMLSchema" xmlns="" targetNamespace="http://www.w3.org/2001/XMLSchema">
      <xsd:import namespace="urn:schemas-microsoft-com:xml-msdata"/>
      <xsd:element nillable="true" name="schema">
        <xsd:complexType>
          <xsd:sequence minOccurs="0">
            <xsd:element minOccurs="0" nillable="true" name="element" form="qualified">
              <xsd:complexType>
                <xsd:sequence minOccurs="0">
                  <xsd:element minOccurs="0" nillable="true" name="complexType" form="qualified">
                    <xsd:complexType>
                      <xsd:sequence minOccurs="0">
                        <xsd:element minOccurs="0" nillable="true" name="choice" form="qualified">
                          <xsd:complexType>
                            <xsd:sequence minOccurs="0">
                              <xsd:element minOccurs="0" nillable="true" name="element" form="qualified">
                                <xsd:complexType>
                                  <xsd:sequence minOccurs="0">
                                    <xsd:element minOccurs="0" nillable="true" name="complexType" form="qualified">
                                      <xsd:complexType>
                                        <xsd:sequence minOccurs="0">
                                          <xsd:element minOccurs="0" nillable="true" name="sequence" form="qualified">
                                            <xsd:complexType>
                                              <xsd:sequence minOccurs="0">
                                                <xsd:element minOccurs="0" maxOccurs="unbounded" nillable="true" name="element" form="qualified">
                                                  <xsd:complexType>
                                                    <xsd:attribute name="name" form="unqualified" type="xsd:string"/>
                                                    <xsd:attribute ref="ns0:Caption"/>
                                                    <xsd:attribute name="type" form="unqualified" type="xsd:string"/>
                                                    <xsd:attribute name="minOccur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name" form="unqualified" type="xsd:string"/>
                                </xsd:complexType>
                              </xsd:element>
                            </xsd:sequence>
                            <xsd:attribute name="minOccurs" form="unqualified" type="xsd:integer"/>
                            <xsd:attribute name="maxOccur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  <xsd:attribute name="name" form="unqualified" type="xsd:string"/>
                <xsd:attribute ref="ns0:IsDataSet"/>
                <xsd:attribute ref="ns0:UseCurrentLocale"/>
              </xsd:complexType>
            </xsd:element>
          </xsd:sequence>
          <xsd:attribute name="id" form="unqualified" type="xsd:string"/>
        </xsd:complexType>
      </xsd:element>
    </xsd:schema>
  </Schema>
  <Schema ID="Schema3" SchemaRef="Schema1 Schema2">
    <xsd:schema xmlns:xsd="http://www.w3.org/2001/XMLSchema" xmlns:ns0="http://www.w3.org/2001/XMLSchema" xmlns="">
      <xsd:import namespace="http://www.w3.org/2001/XMLSchema"/>
      <xsd:element nillable="true" name="NewDataSet">
        <xsd:complexType>
          <xsd:sequence minOccurs="0">
            <xsd:element minOccurs="0" ref="ns0:schema"/>
            <xsd:element minOccurs="0" maxOccurs="unbounded" nillable="true" name="Record" form="unqualified">
              <xsd:complexType>
                <xsd:sequence minOccurs="0">
                  <xsd:element minOccurs="0" nillable="true" type="xsd:string" name="pr_employee.Name" form="unqualified"/>
                  <xsd:element minOccurs="0" nillable="true" type="xsd:string" name="pr_employee.job_title" form="unqualified"/>
                  <xsd:element minOccurs="0" nillable="true" type="xsd:double" name="pr_emp_fin_rev.hourly_rate" form="unqualified"/>
                  <xsd:element minOccurs="0" nillable="true" type="xsd:integer" name="pr_emp_fin_rev.hours_per_yr" form="unqualified"/>
                  <xsd:element minOccurs="0" nillable="true" type="xsd:double" name="pr_emp_fin_rev.salary" form="unqualified"/>
                </xsd:sequence>
              </xsd:complexType>
            </xsd:element>
          </xsd:sequence>
        </xsd:complexType>
      </xsd:element>
    </xsd:schema>
  </Schema>
  <Map ID="1" Name="NewDataSet_Map" RootElement="NewDataSet" SchemaID="Schema3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9CE58-DC3B-438A-897F-5670F0D79010}">
  <sheetPr>
    <pageSetUpPr fitToPage="1"/>
  </sheetPr>
  <dimension ref="A1:J72"/>
  <sheetViews>
    <sheetView tabSelected="1" defaultGridColor="0" colorId="22" workbookViewId="0">
      <selection activeCell="M23" sqref="M23"/>
    </sheetView>
  </sheetViews>
  <sheetFormatPr defaultRowHeight="15" x14ac:dyDescent="0.25"/>
  <cols>
    <col min="1" max="1" width="24" customWidth="1"/>
    <col min="2" max="2" width="24.85546875" customWidth="1"/>
    <col min="3" max="3" width="8.28515625" customWidth="1"/>
    <col min="4" max="4" width="11.5703125" style="6" customWidth="1"/>
    <col min="5" max="5" width="16.140625" customWidth="1"/>
    <col min="6" max="6" width="14.42578125" customWidth="1"/>
    <col min="7" max="7" width="12.7109375" customWidth="1"/>
    <col min="8" max="8" width="13" customWidth="1"/>
  </cols>
  <sheetData>
    <row r="1" spans="1:10" x14ac:dyDescent="0.25">
      <c r="A1" s="9" t="s">
        <v>112</v>
      </c>
      <c r="B1" s="9"/>
      <c r="C1" s="9"/>
      <c r="D1" s="9"/>
      <c r="E1" s="9"/>
      <c r="F1" s="9"/>
      <c r="G1" s="9"/>
      <c r="H1" s="1"/>
    </row>
    <row r="2" spans="1:10" ht="30.75" thickBot="1" x14ac:dyDescent="0.3">
      <c r="A2" s="10" t="s">
        <v>104</v>
      </c>
      <c r="B2" s="10" t="s">
        <v>105</v>
      </c>
      <c r="C2" s="8" t="s">
        <v>107</v>
      </c>
      <c r="D2" s="11" t="s">
        <v>106</v>
      </c>
      <c r="E2" s="8" t="s">
        <v>108</v>
      </c>
      <c r="F2" s="8" t="s">
        <v>109</v>
      </c>
      <c r="G2" s="8" t="s">
        <v>110</v>
      </c>
      <c r="H2" s="8" t="s">
        <v>111</v>
      </c>
      <c r="I2" s="4"/>
      <c r="J2" s="4"/>
    </row>
    <row r="3" spans="1:10" ht="15.75" thickTop="1" x14ac:dyDescent="0.25">
      <c r="A3" s="2" t="s">
        <v>0</v>
      </c>
      <c r="B3" s="2" t="s">
        <v>68</v>
      </c>
      <c r="C3" s="3">
        <v>2184</v>
      </c>
      <c r="D3" s="5">
        <v>50.016599999999997</v>
      </c>
      <c r="E3" s="7">
        <f t="shared" ref="E3:E38" si="0">C3*D3</f>
        <v>109236.25439999999</v>
      </c>
      <c r="F3" s="1">
        <v>210</v>
      </c>
      <c r="G3" s="1">
        <v>315</v>
      </c>
      <c r="H3" s="1">
        <v>48</v>
      </c>
    </row>
    <row r="4" spans="1:10" x14ac:dyDescent="0.25">
      <c r="A4" s="2" t="s">
        <v>1</v>
      </c>
      <c r="B4" s="2" t="s">
        <v>69</v>
      </c>
      <c r="C4" s="3">
        <v>2184</v>
      </c>
      <c r="D4" s="5">
        <v>43.130339999999997</v>
      </c>
      <c r="E4" s="7">
        <f t="shared" si="0"/>
        <v>94196.662559999997</v>
      </c>
      <c r="F4" s="1">
        <v>84</v>
      </c>
      <c r="G4" s="1">
        <v>84</v>
      </c>
      <c r="H4" s="1">
        <v>48</v>
      </c>
    </row>
    <row r="5" spans="1:10" x14ac:dyDescent="0.25">
      <c r="A5" s="2" t="s">
        <v>2</v>
      </c>
      <c r="B5" s="2" t="s">
        <v>70</v>
      </c>
      <c r="C5" s="3">
        <v>2080</v>
      </c>
      <c r="D5" s="5">
        <v>42.17736</v>
      </c>
      <c r="E5" s="7">
        <f t="shared" si="0"/>
        <v>87728.908800000005</v>
      </c>
      <c r="F5" s="1">
        <v>200</v>
      </c>
      <c r="G5" s="1">
        <v>300</v>
      </c>
      <c r="H5" s="1">
        <v>32</v>
      </c>
    </row>
    <row r="6" spans="1:10" x14ac:dyDescent="0.25">
      <c r="A6" s="2" t="s">
        <v>3</v>
      </c>
      <c r="B6" s="2" t="s">
        <v>68</v>
      </c>
      <c r="C6" s="3">
        <v>2184</v>
      </c>
      <c r="D6" s="5">
        <v>50.016599999999997</v>
      </c>
      <c r="E6" s="7">
        <f t="shared" si="0"/>
        <v>109236.25439999999</v>
      </c>
      <c r="F6" s="1">
        <v>126</v>
      </c>
      <c r="G6" s="1">
        <v>189</v>
      </c>
      <c r="H6" s="1">
        <v>48</v>
      </c>
    </row>
    <row r="7" spans="1:10" x14ac:dyDescent="0.25">
      <c r="A7" s="2" t="s">
        <v>4</v>
      </c>
      <c r="B7" s="2" t="s">
        <v>69</v>
      </c>
      <c r="C7" s="3">
        <v>2184</v>
      </c>
      <c r="D7" s="5">
        <v>43.130339999999997</v>
      </c>
      <c r="E7" s="7">
        <f t="shared" si="0"/>
        <v>94196.662559999997</v>
      </c>
      <c r="F7" s="1">
        <v>84</v>
      </c>
      <c r="G7" s="1">
        <v>84</v>
      </c>
      <c r="H7" s="1">
        <v>48</v>
      </c>
    </row>
    <row r="8" spans="1:10" x14ac:dyDescent="0.25">
      <c r="A8" s="2" t="s">
        <v>5</v>
      </c>
      <c r="B8" s="2" t="s">
        <v>71</v>
      </c>
      <c r="C8" s="3">
        <v>2080</v>
      </c>
      <c r="D8" s="5">
        <v>59.285029999999999</v>
      </c>
      <c r="E8" s="7">
        <f t="shared" si="0"/>
        <v>123312.8624</v>
      </c>
      <c r="F8" s="1">
        <v>0</v>
      </c>
      <c r="G8" s="1">
        <v>0</v>
      </c>
      <c r="H8" s="1">
        <v>0</v>
      </c>
    </row>
    <row r="9" spans="1:10" x14ac:dyDescent="0.25">
      <c r="A9" s="2" t="s">
        <v>6</v>
      </c>
      <c r="B9" s="2" t="s">
        <v>68</v>
      </c>
      <c r="C9" s="3">
        <v>2184</v>
      </c>
      <c r="D9" s="5">
        <v>50.016599999999997</v>
      </c>
      <c r="E9" s="7">
        <f t="shared" si="0"/>
        <v>109236.25439999999</v>
      </c>
      <c r="F9" s="1">
        <v>210</v>
      </c>
      <c r="G9" s="1">
        <v>315</v>
      </c>
      <c r="H9" s="1">
        <v>48</v>
      </c>
    </row>
    <row r="10" spans="1:10" x14ac:dyDescent="0.25">
      <c r="A10" s="2" t="s">
        <v>7</v>
      </c>
      <c r="B10" s="2" t="s">
        <v>72</v>
      </c>
      <c r="C10" s="3">
        <v>2184</v>
      </c>
      <c r="D10" s="5">
        <v>43.130339999999997</v>
      </c>
      <c r="E10" s="7">
        <f t="shared" si="0"/>
        <v>94196.662559999997</v>
      </c>
      <c r="F10" s="1">
        <v>84</v>
      </c>
      <c r="G10" s="1">
        <v>84</v>
      </c>
      <c r="H10" s="1">
        <v>48</v>
      </c>
    </row>
    <row r="11" spans="1:10" x14ac:dyDescent="0.25">
      <c r="A11" s="2" t="s">
        <v>8</v>
      </c>
      <c r="B11" s="2" t="s">
        <v>73</v>
      </c>
      <c r="C11" s="3">
        <v>2080</v>
      </c>
      <c r="D11" s="5">
        <v>42.256590000000003</v>
      </c>
      <c r="E11" s="7">
        <f t="shared" si="0"/>
        <v>87893.707200000004</v>
      </c>
      <c r="F11" s="1">
        <v>80</v>
      </c>
      <c r="G11" s="1">
        <v>80</v>
      </c>
      <c r="H11" s="1">
        <v>32</v>
      </c>
    </row>
    <row r="12" spans="1:10" x14ac:dyDescent="0.25">
      <c r="A12" s="2" t="s">
        <v>9</v>
      </c>
      <c r="B12" s="2" t="s">
        <v>74</v>
      </c>
      <c r="C12" s="3">
        <v>2080</v>
      </c>
      <c r="D12" s="5">
        <v>45.571840000000002</v>
      </c>
      <c r="E12" s="7">
        <f t="shared" si="0"/>
        <v>94789.427200000006</v>
      </c>
      <c r="F12" s="1">
        <v>80</v>
      </c>
      <c r="G12" s="1">
        <v>80</v>
      </c>
      <c r="H12" s="1">
        <v>32</v>
      </c>
    </row>
    <row r="13" spans="1:10" x14ac:dyDescent="0.25">
      <c r="A13" s="2" t="s">
        <v>10</v>
      </c>
      <c r="B13" s="2" t="s">
        <v>75</v>
      </c>
      <c r="C13" s="3">
        <v>2080</v>
      </c>
      <c r="D13" s="5">
        <v>43.26923</v>
      </c>
      <c r="E13" s="7">
        <f t="shared" si="0"/>
        <v>89999.998399999997</v>
      </c>
      <c r="F13" s="1">
        <v>80</v>
      </c>
      <c r="G13" s="1">
        <v>80</v>
      </c>
      <c r="H13" s="1">
        <v>32</v>
      </c>
    </row>
    <row r="14" spans="1:10" x14ac:dyDescent="0.25">
      <c r="A14" s="2" t="s">
        <v>11</v>
      </c>
      <c r="B14" s="2" t="s">
        <v>76</v>
      </c>
      <c r="C14" s="3">
        <v>2080</v>
      </c>
      <c r="D14" s="5">
        <v>45.571840000000002</v>
      </c>
      <c r="E14" s="7">
        <f t="shared" si="0"/>
        <v>94789.427200000006</v>
      </c>
      <c r="F14" s="1">
        <v>200</v>
      </c>
      <c r="G14" s="1">
        <v>300</v>
      </c>
      <c r="H14" s="1">
        <v>32</v>
      </c>
    </row>
    <row r="15" spans="1:10" x14ac:dyDescent="0.25">
      <c r="A15" s="2" t="s">
        <v>12</v>
      </c>
      <c r="B15" s="2" t="s">
        <v>77</v>
      </c>
      <c r="C15" s="3">
        <v>2080</v>
      </c>
      <c r="D15" s="5">
        <v>40.634619999999998</v>
      </c>
      <c r="E15" s="7">
        <f t="shared" si="0"/>
        <v>84520.00959999999</v>
      </c>
      <c r="F15" s="1">
        <v>160</v>
      </c>
      <c r="G15" s="1">
        <v>240</v>
      </c>
      <c r="H15" s="1">
        <v>32</v>
      </c>
    </row>
    <row r="16" spans="1:10" x14ac:dyDescent="0.25">
      <c r="A16" s="2" t="s">
        <v>13</v>
      </c>
      <c r="B16" s="2" t="s">
        <v>78</v>
      </c>
      <c r="C16" s="3">
        <v>2080</v>
      </c>
      <c r="D16" s="5">
        <v>45.571840000000002</v>
      </c>
      <c r="E16" s="7">
        <f t="shared" si="0"/>
        <v>94789.427200000006</v>
      </c>
      <c r="F16" s="1">
        <v>200</v>
      </c>
      <c r="G16" s="1">
        <v>300</v>
      </c>
      <c r="H16" s="1">
        <v>32</v>
      </c>
    </row>
    <row r="17" spans="1:8" x14ac:dyDescent="0.25">
      <c r="A17" s="2" t="s">
        <v>14</v>
      </c>
      <c r="B17" s="2" t="s">
        <v>68</v>
      </c>
      <c r="C17" s="3">
        <v>2184</v>
      </c>
      <c r="D17" s="5">
        <v>50.016599999999997</v>
      </c>
      <c r="E17" s="7">
        <f t="shared" si="0"/>
        <v>109236.25439999999</v>
      </c>
      <c r="F17" s="1">
        <v>168</v>
      </c>
      <c r="G17" s="1">
        <v>252</v>
      </c>
      <c r="H17" s="1">
        <v>48</v>
      </c>
    </row>
    <row r="18" spans="1:8" x14ac:dyDescent="0.25">
      <c r="A18" s="2" t="s">
        <v>15</v>
      </c>
      <c r="B18" s="2" t="s">
        <v>79</v>
      </c>
      <c r="C18" s="3">
        <v>2080</v>
      </c>
      <c r="D18" s="5">
        <v>52.286490000000001</v>
      </c>
      <c r="E18" s="7">
        <f t="shared" si="0"/>
        <v>108755.8992</v>
      </c>
      <c r="F18" s="1">
        <v>160</v>
      </c>
      <c r="G18" s="1">
        <v>240</v>
      </c>
      <c r="H18" s="1">
        <v>32</v>
      </c>
    </row>
    <row r="19" spans="1:8" x14ac:dyDescent="0.25">
      <c r="A19" s="2" t="s">
        <v>16</v>
      </c>
      <c r="B19" s="2" t="s">
        <v>80</v>
      </c>
      <c r="C19" s="3">
        <v>2080</v>
      </c>
      <c r="D19" s="5">
        <v>42.752479999999998</v>
      </c>
      <c r="E19" s="7">
        <f t="shared" si="0"/>
        <v>88925.1584</v>
      </c>
      <c r="F19" s="1">
        <v>80</v>
      </c>
      <c r="G19" s="1">
        <v>120</v>
      </c>
      <c r="H19" s="1">
        <v>32</v>
      </c>
    </row>
    <row r="20" spans="1:8" x14ac:dyDescent="0.25">
      <c r="A20" s="2" t="s">
        <v>17</v>
      </c>
      <c r="B20" s="2" t="s">
        <v>69</v>
      </c>
      <c r="C20" s="3">
        <v>2184</v>
      </c>
      <c r="D20" s="5">
        <v>43.130339999999997</v>
      </c>
      <c r="E20" s="7">
        <f t="shared" si="0"/>
        <v>94196.662559999997</v>
      </c>
      <c r="F20" s="1">
        <v>84</v>
      </c>
      <c r="G20" s="1">
        <v>126</v>
      </c>
      <c r="H20" s="1">
        <v>48</v>
      </c>
    </row>
    <row r="21" spans="1:8" x14ac:dyDescent="0.25">
      <c r="A21" s="2" t="s">
        <v>18</v>
      </c>
      <c r="B21" s="2" t="s">
        <v>69</v>
      </c>
      <c r="C21" s="3">
        <v>2184</v>
      </c>
      <c r="D21" s="5">
        <v>44.42</v>
      </c>
      <c r="E21" s="7">
        <f t="shared" si="0"/>
        <v>97013.28</v>
      </c>
      <c r="F21" s="1">
        <v>126</v>
      </c>
      <c r="G21" s="1">
        <v>126</v>
      </c>
      <c r="H21" s="1">
        <v>48</v>
      </c>
    </row>
    <row r="22" spans="1:8" x14ac:dyDescent="0.25">
      <c r="A22" s="2" t="s">
        <v>19</v>
      </c>
      <c r="B22" s="2" t="s">
        <v>81</v>
      </c>
      <c r="C22" s="3">
        <v>2080</v>
      </c>
      <c r="D22" s="5">
        <v>62.5</v>
      </c>
      <c r="E22" s="7">
        <f t="shared" si="0"/>
        <v>130000</v>
      </c>
      <c r="F22" s="1">
        <v>80</v>
      </c>
      <c r="G22" s="1">
        <v>80</v>
      </c>
      <c r="H22" s="1">
        <v>32</v>
      </c>
    </row>
    <row r="23" spans="1:8" x14ac:dyDescent="0.25">
      <c r="A23" s="2" t="s">
        <v>20</v>
      </c>
      <c r="B23" s="2" t="s">
        <v>82</v>
      </c>
      <c r="C23" s="3">
        <v>2184</v>
      </c>
      <c r="D23" s="5">
        <v>38.020400000000002</v>
      </c>
      <c r="E23" s="7">
        <f t="shared" si="0"/>
        <v>83036.553599999999</v>
      </c>
      <c r="F23" s="1">
        <v>84</v>
      </c>
      <c r="G23" s="1">
        <v>84</v>
      </c>
      <c r="H23" s="1">
        <v>48</v>
      </c>
    </row>
    <row r="24" spans="1:8" x14ac:dyDescent="0.25">
      <c r="A24" s="2" t="s">
        <v>21</v>
      </c>
      <c r="B24" s="2" t="s">
        <v>83</v>
      </c>
      <c r="C24" s="3">
        <v>2080</v>
      </c>
      <c r="D24" s="5">
        <v>42.256590000000003</v>
      </c>
      <c r="E24" s="7">
        <f t="shared" si="0"/>
        <v>87893.707200000004</v>
      </c>
      <c r="F24" s="1">
        <v>80</v>
      </c>
      <c r="G24" s="1">
        <v>80</v>
      </c>
      <c r="H24" s="1">
        <v>32</v>
      </c>
    </row>
    <row r="25" spans="1:8" x14ac:dyDescent="0.25">
      <c r="A25" s="2" t="s">
        <v>22</v>
      </c>
      <c r="B25" s="2" t="s">
        <v>80</v>
      </c>
      <c r="C25" s="3">
        <v>2080</v>
      </c>
      <c r="D25" s="5">
        <v>42.752479999999998</v>
      </c>
      <c r="E25" s="7">
        <f t="shared" si="0"/>
        <v>88925.1584</v>
      </c>
      <c r="F25" s="1">
        <v>80</v>
      </c>
      <c r="G25" s="1">
        <v>120</v>
      </c>
      <c r="H25" s="1">
        <v>32</v>
      </c>
    </row>
    <row r="26" spans="1:8" x14ac:dyDescent="0.25">
      <c r="A26" s="2" t="s">
        <v>23</v>
      </c>
      <c r="B26" s="2" t="s">
        <v>84</v>
      </c>
      <c r="C26" s="3">
        <v>2080</v>
      </c>
      <c r="D26" s="5">
        <v>44.99456</v>
      </c>
      <c r="E26" s="7">
        <f t="shared" si="0"/>
        <v>93588.684800000003</v>
      </c>
      <c r="F26" s="1">
        <v>80</v>
      </c>
      <c r="G26" s="1">
        <v>120</v>
      </c>
      <c r="H26" s="1">
        <v>32</v>
      </c>
    </row>
    <row r="27" spans="1:8" x14ac:dyDescent="0.25">
      <c r="A27" s="2" t="s">
        <v>24</v>
      </c>
      <c r="B27" s="2" t="s">
        <v>85</v>
      </c>
      <c r="C27" s="3">
        <v>2184</v>
      </c>
      <c r="D27" s="5">
        <v>55.79571</v>
      </c>
      <c r="E27" s="7">
        <f t="shared" si="0"/>
        <v>121857.83064</v>
      </c>
      <c r="F27" s="1">
        <v>210</v>
      </c>
      <c r="G27" s="1">
        <v>315</v>
      </c>
      <c r="H27" s="1">
        <v>48</v>
      </c>
    </row>
    <row r="28" spans="1:8" x14ac:dyDescent="0.25">
      <c r="A28" s="2" t="s">
        <v>25</v>
      </c>
      <c r="B28" s="2" t="s">
        <v>86</v>
      </c>
      <c r="C28" s="3">
        <v>2080</v>
      </c>
      <c r="D28" s="5">
        <v>46.794339999999998</v>
      </c>
      <c r="E28" s="7">
        <f t="shared" si="0"/>
        <v>97332.227199999994</v>
      </c>
      <c r="F28" s="1">
        <v>120</v>
      </c>
      <c r="G28" s="1">
        <v>120</v>
      </c>
      <c r="H28" s="1">
        <v>32</v>
      </c>
    </row>
    <row r="29" spans="1:8" x14ac:dyDescent="0.25">
      <c r="A29" s="2" t="s">
        <v>26</v>
      </c>
      <c r="B29" s="2" t="s">
        <v>87</v>
      </c>
      <c r="C29" s="3">
        <v>2080</v>
      </c>
      <c r="D29" s="5">
        <v>42.756079999999997</v>
      </c>
      <c r="E29" s="7">
        <f t="shared" si="0"/>
        <v>88932.646399999998</v>
      </c>
      <c r="F29" s="1">
        <v>80</v>
      </c>
      <c r="G29" s="1">
        <v>120</v>
      </c>
      <c r="H29" s="1">
        <v>32</v>
      </c>
    </row>
    <row r="30" spans="1:8" x14ac:dyDescent="0.25">
      <c r="A30" s="2" t="s">
        <v>27</v>
      </c>
      <c r="B30" s="2" t="s">
        <v>88</v>
      </c>
      <c r="C30" s="3">
        <v>2080</v>
      </c>
      <c r="D30" s="5">
        <v>42.750259999999997</v>
      </c>
      <c r="E30" s="7">
        <f t="shared" si="0"/>
        <v>88920.540799999988</v>
      </c>
      <c r="F30" s="1">
        <v>200</v>
      </c>
      <c r="G30" s="1">
        <v>300</v>
      </c>
      <c r="H30" s="1">
        <v>32</v>
      </c>
    </row>
    <row r="31" spans="1:8" x14ac:dyDescent="0.25">
      <c r="A31" s="2" t="s">
        <v>28</v>
      </c>
      <c r="B31" s="2" t="s">
        <v>69</v>
      </c>
      <c r="C31" s="3">
        <v>2184</v>
      </c>
      <c r="D31" s="5">
        <v>43.130339999999997</v>
      </c>
      <c r="E31" s="7">
        <f t="shared" si="0"/>
        <v>94196.662559999997</v>
      </c>
      <c r="F31" s="1">
        <v>84</v>
      </c>
      <c r="G31" s="1">
        <v>84</v>
      </c>
      <c r="H31" s="1">
        <v>48</v>
      </c>
    </row>
    <row r="32" spans="1:8" x14ac:dyDescent="0.25">
      <c r="A32" s="2" t="s">
        <v>29</v>
      </c>
      <c r="B32" s="2" t="s">
        <v>89</v>
      </c>
      <c r="C32" s="3">
        <v>2080</v>
      </c>
      <c r="D32" s="5">
        <v>52.5015</v>
      </c>
      <c r="E32" s="7">
        <f t="shared" si="0"/>
        <v>109203.12</v>
      </c>
      <c r="F32" s="1">
        <v>120</v>
      </c>
      <c r="G32" s="1">
        <v>180</v>
      </c>
      <c r="H32" s="1">
        <v>32</v>
      </c>
    </row>
    <row r="33" spans="1:8" x14ac:dyDescent="0.25">
      <c r="A33" s="2" t="s">
        <v>30</v>
      </c>
      <c r="B33" s="2" t="s">
        <v>80</v>
      </c>
      <c r="C33" s="3">
        <v>2080</v>
      </c>
      <c r="D33" s="5">
        <v>42.752479999999998</v>
      </c>
      <c r="E33" s="7">
        <f t="shared" si="0"/>
        <v>88925.1584</v>
      </c>
      <c r="F33" s="1">
        <v>120</v>
      </c>
      <c r="G33" s="1">
        <v>180</v>
      </c>
      <c r="H33" s="1">
        <v>32</v>
      </c>
    </row>
    <row r="34" spans="1:8" x14ac:dyDescent="0.25">
      <c r="A34" s="2" t="s">
        <v>31</v>
      </c>
      <c r="B34" s="2" t="s">
        <v>80</v>
      </c>
      <c r="C34" s="3">
        <v>2080</v>
      </c>
      <c r="D34" s="5">
        <v>42.752479999999998</v>
      </c>
      <c r="E34" s="7">
        <f t="shared" si="0"/>
        <v>88925.1584</v>
      </c>
      <c r="F34" s="1">
        <v>160</v>
      </c>
      <c r="G34" s="1">
        <v>240</v>
      </c>
      <c r="H34" s="1">
        <v>32</v>
      </c>
    </row>
    <row r="35" spans="1:8" x14ac:dyDescent="0.25">
      <c r="A35" s="2" t="s">
        <v>32</v>
      </c>
      <c r="B35" s="2" t="s">
        <v>69</v>
      </c>
      <c r="C35" s="3">
        <v>2184</v>
      </c>
      <c r="D35" s="5">
        <v>43.130339999999997</v>
      </c>
      <c r="E35" s="7">
        <f t="shared" si="0"/>
        <v>94196.662559999997</v>
      </c>
      <c r="F35" s="1">
        <v>84</v>
      </c>
      <c r="G35" s="1">
        <v>126</v>
      </c>
      <c r="H35" s="1">
        <v>48</v>
      </c>
    </row>
    <row r="36" spans="1:8" x14ac:dyDescent="0.25">
      <c r="A36" s="2" t="s">
        <v>33</v>
      </c>
      <c r="B36" s="2" t="s">
        <v>69</v>
      </c>
      <c r="C36" s="3">
        <v>2184</v>
      </c>
      <c r="D36" s="5">
        <v>44.42</v>
      </c>
      <c r="E36" s="7">
        <f t="shared" si="0"/>
        <v>97013.28</v>
      </c>
      <c r="F36" s="1">
        <v>84</v>
      </c>
      <c r="G36" s="1">
        <v>126</v>
      </c>
      <c r="H36" s="1">
        <v>48</v>
      </c>
    </row>
    <row r="37" spans="1:8" x14ac:dyDescent="0.25">
      <c r="A37" s="2" t="s">
        <v>34</v>
      </c>
      <c r="B37" s="2" t="s">
        <v>90</v>
      </c>
      <c r="C37" s="3">
        <v>2184</v>
      </c>
      <c r="D37" s="5">
        <v>55.79571</v>
      </c>
      <c r="E37" s="7">
        <f t="shared" si="0"/>
        <v>121857.83064</v>
      </c>
      <c r="F37" s="1">
        <v>84</v>
      </c>
      <c r="G37" s="1">
        <v>126</v>
      </c>
      <c r="H37" s="1">
        <v>48</v>
      </c>
    </row>
    <row r="38" spans="1:8" x14ac:dyDescent="0.25">
      <c r="A38" s="2" t="s">
        <v>35</v>
      </c>
      <c r="B38" s="2" t="s">
        <v>76</v>
      </c>
      <c r="C38" s="3">
        <v>2080</v>
      </c>
      <c r="D38" s="5">
        <v>45.571840000000002</v>
      </c>
      <c r="E38" s="7">
        <f t="shared" si="0"/>
        <v>94789.427200000006</v>
      </c>
      <c r="F38" s="1">
        <v>200</v>
      </c>
      <c r="G38" s="1">
        <v>300</v>
      </c>
      <c r="H38" s="1">
        <v>32</v>
      </c>
    </row>
    <row r="39" spans="1:8" x14ac:dyDescent="0.25">
      <c r="A39" s="2" t="s">
        <v>36</v>
      </c>
      <c r="B39" s="2" t="s">
        <v>80</v>
      </c>
      <c r="C39" s="3">
        <v>2080</v>
      </c>
      <c r="D39" s="5">
        <v>42.752479999999998</v>
      </c>
      <c r="E39" s="7">
        <f t="shared" ref="E39:E70" si="1">C39*D39</f>
        <v>88925.1584</v>
      </c>
      <c r="F39" s="1">
        <v>120</v>
      </c>
      <c r="G39" s="1">
        <v>180</v>
      </c>
      <c r="H39" s="1">
        <v>32</v>
      </c>
    </row>
    <row r="40" spans="1:8" x14ac:dyDescent="0.25">
      <c r="A40" s="2" t="s">
        <v>37</v>
      </c>
      <c r="B40" s="2" t="s">
        <v>90</v>
      </c>
      <c r="C40" s="3">
        <v>2184</v>
      </c>
      <c r="D40" s="5">
        <v>55.79571</v>
      </c>
      <c r="E40" s="7">
        <f t="shared" si="1"/>
        <v>121857.83064</v>
      </c>
      <c r="F40" s="1">
        <v>168</v>
      </c>
      <c r="G40" s="1">
        <v>252</v>
      </c>
      <c r="H40" s="1">
        <v>48</v>
      </c>
    </row>
    <row r="41" spans="1:8" x14ac:dyDescent="0.25">
      <c r="A41" s="2" t="s">
        <v>38</v>
      </c>
      <c r="B41" s="2" t="s">
        <v>68</v>
      </c>
      <c r="C41" s="3">
        <v>2184</v>
      </c>
      <c r="D41" s="5">
        <v>45.758319999999998</v>
      </c>
      <c r="E41" s="7">
        <f t="shared" si="1"/>
        <v>99936.170879999991</v>
      </c>
      <c r="F41" s="1">
        <v>210</v>
      </c>
      <c r="G41" s="1">
        <v>315</v>
      </c>
      <c r="H41" s="1">
        <v>48</v>
      </c>
    </row>
    <row r="42" spans="1:8" x14ac:dyDescent="0.25">
      <c r="A42" s="2" t="s">
        <v>39</v>
      </c>
      <c r="B42" s="2" t="s">
        <v>69</v>
      </c>
      <c r="C42" s="3">
        <v>2184</v>
      </c>
      <c r="D42" s="5">
        <v>43.130339999999997</v>
      </c>
      <c r="E42" s="7">
        <f t="shared" si="1"/>
        <v>94196.662559999997</v>
      </c>
      <c r="F42" s="1">
        <v>126</v>
      </c>
      <c r="G42" s="1">
        <v>189</v>
      </c>
      <c r="H42" s="1">
        <v>48</v>
      </c>
    </row>
    <row r="43" spans="1:8" x14ac:dyDescent="0.25">
      <c r="A43" s="2" t="s">
        <v>40</v>
      </c>
      <c r="B43" s="2" t="s">
        <v>80</v>
      </c>
      <c r="C43" s="3">
        <v>2080</v>
      </c>
      <c r="D43" s="5">
        <v>42.752479999999998</v>
      </c>
      <c r="E43" s="7">
        <f t="shared" si="1"/>
        <v>88925.1584</v>
      </c>
      <c r="F43" s="1">
        <v>200</v>
      </c>
      <c r="G43" s="1">
        <v>300</v>
      </c>
      <c r="H43" s="1">
        <v>32</v>
      </c>
    </row>
    <row r="44" spans="1:8" x14ac:dyDescent="0.25">
      <c r="A44" s="2" t="s">
        <v>41</v>
      </c>
      <c r="B44" s="2" t="s">
        <v>91</v>
      </c>
      <c r="C44" s="3">
        <v>2080</v>
      </c>
      <c r="D44" s="5">
        <v>56.078449999999997</v>
      </c>
      <c r="E44" s="7">
        <f t="shared" si="1"/>
        <v>116643.17599999999</v>
      </c>
      <c r="F44" s="1">
        <v>200</v>
      </c>
      <c r="G44" s="1">
        <v>300</v>
      </c>
      <c r="H44" s="1">
        <v>32</v>
      </c>
    </row>
    <row r="45" spans="1:8" x14ac:dyDescent="0.25">
      <c r="A45" s="2" t="s">
        <v>42</v>
      </c>
      <c r="B45" s="2" t="s">
        <v>92</v>
      </c>
      <c r="C45" s="3">
        <v>2080</v>
      </c>
      <c r="D45" s="5">
        <v>52.2864</v>
      </c>
      <c r="E45" s="7">
        <f t="shared" si="1"/>
        <v>108755.712</v>
      </c>
      <c r="F45" s="1">
        <v>200</v>
      </c>
      <c r="G45" s="1">
        <v>300</v>
      </c>
      <c r="H45" s="1">
        <v>32</v>
      </c>
    </row>
    <row r="46" spans="1:8" x14ac:dyDescent="0.25">
      <c r="A46" s="2" t="s">
        <v>43</v>
      </c>
      <c r="B46" s="2" t="s">
        <v>69</v>
      </c>
      <c r="C46" s="3">
        <v>2184</v>
      </c>
      <c r="D46" s="5">
        <v>44.42</v>
      </c>
      <c r="E46" s="7">
        <f t="shared" si="1"/>
        <v>97013.28</v>
      </c>
      <c r="F46" s="1">
        <v>84</v>
      </c>
      <c r="G46" s="1">
        <v>126</v>
      </c>
      <c r="H46" s="1">
        <v>48</v>
      </c>
    </row>
    <row r="47" spans="1:8" x14ac:dyDescent="0.25">
      <c r="A47" s="2" t="s">
        <v>44</v>
      </c>
      <c r="B47" s="2" t="s">
        <v>69</v>
      </c>
      <c r="C47" s="3">
        <v>2184</v>
      </c>
      <c r="D47" s="5">
        <v>44.42</v>
      </c>
      <c r="E47" s="7">
        <f t="shared" si="1"/>
        <v>97013.28</v>
      </c>
      <c r="F47" s="1">
        <v>126</v>
      </c>
      <c r="G47" s="1">
        <v>126</v>
      </c>
      <c r="H47" s="1">
        <v>48</v>
      </c>
    </row>
    <row r="48" spans="1:8" x14ac:dyDescent="0.25">
      <c r="A48" s="2" t="s">
        <v>45</v>
      </c>
      <c r="B48" s="2" t="s">
        <v>114</v>
      </c>
      <c r="C48" s="3">
        <v>2080</v>
      </c>
      <c r="D48" s="5">
        <v>45.571840000000002</v>
      </c>
      <c r="E48" s="7">
        <f t="shared" si="1"/>
        <v>94789.427200000006</v>
      </c>
      <c r="F48" s="1">
        <v>200</v>
      </c>
      <c r="G48" s="1">
        <v>300</v>
      </c>
      <c r="H48" s="1">
        <v>32</v>
      </c>
    </row>
    <row r="49" spans="1:8" x14ac:dyDescent="0.25">
      <c r="A49" s="2" t="s">
        <v>46</v>
      </c>
      <c r="B49" s="2" t="s">
        <v>93</v>
      </c>
      <c r="C49" s="3">
        <v>2184</v>
      </c>
      <c r="D49" s="5">
        <v>59.15381</v>
      </c>
      <c r="E49" s="7">
        <f t="shared" si="1"/>
        <v>129191.92104</v>
      </c>
      <c r="F49" s="1">
        <v>200</v>
      </c>
      <c r="G49" s="1">
        <v>300</v>
      </c>
      <c r="H49" s="1">
        <v>32</v>
      </c>
    </row>
    <row r="50" spans="1:8" x14ac:dyDescent="0.25">
      <c r="A50" s="2" t="s">
        <v>47</v>
      </c>
      <c r="B50" s="2" t="s">
        <v>94</v>
      </c>
      <c r="C50" s="3">
        <v>2080</v>
      </c>
      <c r="D50" s="5">
        <v>36.604750000000003</v>
      </c>
      <c r="E50" s="7">
        <f t="shared" si="1"/>
        <v>76137.88</v>
      </c>
      <c r="F50" s="1">
        <v>200</v>
      </c>
      <c r="G50" s="1">
        <v>300</v>
      </c>
      <c r="H50" s="1">
        <v>32</v>
      </c>
    </row>
    <row r="51" spans="1:8" x14ac:dyDescent="0.25">
      <c r="A51" s="2" t="s">
        <v>48</v>
      </c>
      <c r="B51" s="2" t="s">
        <v>95</v>
      </c>
      <c r="C51" s="3">
        <v>2080</v>
      </c>
      <c r="D51" s="5">
        <v>64.596220000000002</v>
      </c>
      <c r="E51" s="7">
        <f t="shared" si="1"/>
        <v>134360.13760000002</v>
      </c>
      <c r="F51" s="1">
        <v>200</v>
      </c>
      <c r="G51" s="1">
        <v>300</v>
      </c>
      <c r="H51" s="1">
        <v>32</v>
      </c>
    </row>
    <row r="52" spans="1:8" x14ac:dyDescent="0.25">
      <c r="A52" s="2" t="s">
        <v>49</v>
      </c>
      <c r="B52" s="2" t="s">
        <v>96</v>
      </c>
      <c r="C52" s="3">
        <v>2080</v>
      </c>
      <c r="D52" s="5">
        <v>38.181019999999997</v>
      </c>
      <c r="E52" s="7">
        <f t="shared" si="1"/>
        <v>79416.521599999993</v>
      </c>
      <c r="F52" s="1">
        <v>120</v>
      </c>
      <c r="G52" s="1">
        <v>180</v>
      </c>
      <c r="H52" s="1">
        <v>32</v>
      </c>
    </row>
    <row r="53" spans="1:8" x14ac:dyDescent="0.25">
      <c r="A53" s="2" t="s">
        <v>50</v>
      </c>
      <c r="B53" s="2" t="s">
        <v>68</v>
      </c>
      <c r="C53" s="3">
        <v>2184</v>
      </c>
      <c r="D53" s="5">
        <v>50.016599999999997</v>
      </c>
      <c r="E53" s="7">
        <f t="shared" si="1"/>
        <v>109236.25439999999</v>
      </c>
      <c r="F53" s="1">
        <v>210</v>
      </c>
      <c r="G53" s="1">
        <v>315</v>
      </c>
      <c r="H53" s="1">
        <v>48</v>
      </c>
    </row>
    <row r="54" spans="1:8" x14ac:dyDescent="0.25">
      <c r="A54" s="2" t="s">
        <v>51</v>
      </c>
      <c r="B54" s="2" t="s">
        <v>68</v>
      </c>
      <c r="C54" s="3">
        <v>2184</v>
      </c>
      <c r="D54" s="5">
        <v>45.758319999999998</v>
      </c>
      <c r="E54" s="7">
        <f t="shared" si="1"/>
        <v>99936.170879999991</v>
      </c>
      <c r="F54" s="1">
        <v>126</v>
      </c>
      <c r="G54" s="1">
        <v>189</v>
      </c>
      <c r="H54" s="1">
        <v>48</v>
      </c>
    </row>
    <row r="55" spans="1:8" x14ac:dyDescent="0.25">
      <c r="A55" s="2" t="s">
        <v>52</v>
      </c>
      <c r="B55" s="2" t="s">
        <v>97</v>
      </c>
      <c r="C55" s="3">
        <v>2080</v>
      </c>
      <c r="D55" s="5">
        <v>42.5</v>
      </c>
      <c r="E55" s="7">
        <f t="shared" si="1"/>
        <v>88400</v>
      </c>
      <c r="F55" s="1">
        <v>80</v>
      </c>
      <c r="G55" s="1">
        <v>80</v>
      </c>
      <c r="H55" s="1">
        <v>32</v>
      </c>
    </row>
    <row r="56" spans="1:8" x14ac:dyDescent="0.25">
      <c r="A56" s="2" t="s">
        <v>53</v>
      </c>
      <c r="B56" s="2" t="s">
        <v>98</v>
      </c>
      <c r="C56" s="3">
        <v>2080</v>
      </c>
      <c r="D56" s="5">
        <v>71.155479999999997</v>
      </c>
      <c r="E56" s="7">
        <f t="shared" si="1"/>
        <v>148003.39840000001</v>
      </c>
      <c r="F56" s="1">
        <v>200</v>
      </c>
      <c r="G56" s="1">
        <v>300</v>
      </c>
      <c r="H56" s="1">
        <v>32</v>
      </c>
    </row>
    <row r="57" spans="1:8" x14ac:dyDescent="0.25">
      <c r="A57" s="2" t="s">
        <v>54</v>
      </c>
      <c r="B57" s="2" t="s">
        <v>69</v>
      </c>
      <c r="C57" s="3">
        <v>2184</v>
      </c>
      <c r="D57" s="5">
        <v>43.130339999999997</v>
      </c>
      <c r="E57" s="7">
        <f t="shared" si="1"/>
        <v>94196.662559999997</v>
      </c>
      <c r="F57" s="1">
        <v>84</v>
      </c>
      <c r="G57" s="1">
        <v>84</v>
      </c>
      <c r="H57" s="1">
        <v>48</v>
      </c>
    </row>
    <row r="58" spans="1:8" x14ac:dyDescent="0.25">
      <c r="A58" s="2" t="s">
        <v>55</v>
      </c>
      <c r="B58" s="2" t="s">
        <v>99</v>
      </c>
      <c r="C58" s="3">
        <v>2080</v>
      </c>
      <c r="D58" s="5">
        <v>48.671999999999997</v>
      </c>
      <c r="E58" s="7">
        <f t="shared" si="1"/>
        <v>101237.75999999999</v>
      </c>
      <c r="F58" s="1">
        <v>120</v>
      </c>
      <c r="G58" s="1">
        <v>180</v>
      </c>
      <c r="H58" s="1">
        <v>32</v>
      </c>
    </row>
    <row r="59" spans="1:8" x14ac:dyDescent="0.25">
      <c r="A59" s="2" t="s">
        <v>56</v>
      </c>
      <c r="B59" s="2" t="s">
        <v>100</v>
      </c>
      <c r="C59" s="3">
        <v>2080</v>
      </c>
      <c r="D59" s="5">
        <v>42.756079999999997</v>
      </c>
      <c r="E59" s="7">
        <f t="shared" si="1"/>
        <v>88932.646399999998</v>
      </c>
      <c r="F59" s="1">
        <v>80</v>
      </c>
      <c r="G59" s="1">
        <v>80</v>
      </c>
      <c r="H59" s="1">
        <v>32</v>
      </c>
    </row>
    <row r="60" spans="1:8" x14ac:dyDescent="0.25">
      <c r="A60" s="2" t="s">
        <v>57</v>
      </c>
      <c r="B60" s="2" t="s">
        <v>80</v>
      </c>
      <c r="C60" s="3">
        <v>2080</v>
      </c>
      <c r="D60" s="5">
        <v>42.752479999999998</v>
      </c>
      <c r="E60" s="7">
        <f t="shared" si="1"/>
        <v>88925.1584</v>
      </c>
      <c r="F60" s="1">
        <v>80</v>
      </c>
      <c r="G60" s="1">
        <v>80</v>
      </c>
      <c r="H60" s="1">
        <v>32</v>
      </c>
    </row>
    <row r="61" spans="1:8" x14ac:dyDescent="0.25">
      <c r="A61" s="2" t="s">
        <v>58</v>
      </c>
      <c r="B61" s="2" t="s">
        <v>68</v>
      </c>
      <c r="C61" s="3">
        <v>2184</v>
      </c>
      <c r="D61" s="5">
        <v>45.758319999999998</v>
      </c>
      <c r="E61" s="7">
        <f t="shared" si="1"/>
        <v>99936.170879999991</v>
      </c>
      <c r="F61" s="1">
        <v>126</v>
      </c>
      <c r="G61" s="1">
        <v>189</v>
      </c>
      <c r="H61" s="1">
        <v>48</v>
      </c>
    </row>
    <row r="62" spans="1:8" x14ac:dyDescent="0.25">
      <c r="A62" s="2" t="s">
        <v>59</v>
      </c>
      <c r="B62" s="2" t="s">
        <v>68</v>
      </c>
      <c r="C62" s="3">
        <v>2184</v>
      </c>
      <c r="D62" s="5">
        <v>50.016599999999997</v>
      </c>
      <c r="E62" s="7">
        <f t="shared" si="1"/>
        <v>109236.25439999999</v>
      </c>
      <c r="F62" s="1">
        <v>168</v>
      </c>
      <c r="G62" s="1">
        <v>252</v>
      </c>
      <c r="H62" s="1">
        <v>48</v>
      </c>
    </row>
    <row r="63" spans="1:8" x14ac:dyDescent="0.25">
      <c r="A63" s="2" t="s">
        <v>60</v>
      </c>
      <c r="B63" s="2" t="s">
        <v>101</v>
      </c>
      <c r="C63" s="3">
        <v>2080</v>
      </c>
      <c r="D63" s="5">
        <v>38.70232</v>
      </c>
      <c r="E63" s="7">
        <f t="shared" si="1"/>
        <v>80500.825599999996</v>
      </c>
      <c r="F63" s="1">
        <v>160</v>
      </c>
      <c r="G63" s="1">
        <v>240</v>
      </c>
      <c r="H63" s="1">
        <v>32</v>
      </c>
    </row>
    <row r="64" spans="1:8" x14ac:dyDescent="0.25">
      <c r="A64" s="2" t="s">
        <v>61</v>
      </c>
      <c r="B64" s="2" t="s">
        <v>102</v>
      </c>
      <c r="C64" s="3">
        <v>2080</v>
      </c>
      <c r="D64" s="5">
        <v>51.643630000000002</v>
      </c>
      <c r="E64" s="7">
        <f t="shared" si="1"/>
        <v>107418.7504</v>
      </c>
      <c r="F64" s="1">
        <v>0</v>
      </c>
      <c r="G64" s="1">
        <v>0</v>
      </c>
      <c r="H64" s="1">
        <v>0</v>
      </c>
    </row>
    <row r="65" spans="1:8" x14ac:dyDescent="0.25">
      <c r="A65" s="2" t="s">
        <v>62</v>
      </c>
      <c r="B65" s="2" t="s">
        <v>80</v>
      </c>
      <c r="C65" s="3">
        <v>2080</v>
      </c>
      <c r="D65" s="5">
        <v>42.752479999999998</v>
      </c>
      <c r="E65" s="7">
        <f t="shared" si="1"/>
        <v>88925.1584</v>
      </c>
      <c r="F65" s="1">
        <v>200</v>
      </c>
      <c r="G65" s="1">
        <v>300</v>
      </c>
      <c r="H65" s="1">
        <v>32</v>
      </c>
    </row>
    <row r="66" spans="1:8" x14ac:dyDescent="0.25">
      <c r="A66" s="2" t="s">
        <v>63</v>
      </c>
      <c r="B66" s="2" t="s">
        <v>103</v>
      </c>
      <c r="C66" s="3">
        <v>2080</v>
      </c>
      <c r="D66" s="5">
        <v>53.431040000000003</v>
      </c>
      <c r="E66" s="7">
        <f t="shared" si="1"/>
        <v>111136.5632</v>
      </c>
      <c r="F66" s="1">
        <v>80</v>
      </c>
      <c r="G66" s="1">
        <v>120</v>
      </c>
      <c r="H66" s="1">
        <v>32</v>
      </c>
    </row>
    <row r="67" spans="1:8" x14ac:dyDescent="0.25">
      <c r="A67" s="2" t="s">
        <v>64</v>
      </c>
      <c r="B67" s="2" t="s">
        <v>76</v>
      </c>
      <c r="C67" s="3">
        <v>2080</v>
      </c>
      <c r="D67" s="5">
        <v>45.571840000000002</v>
      </c>
      <c r="E67" s="7">
        <f t="shared" si="1"/>
        <v>94789.427200000006</v>
      </c>
      <c r="F67" s="1">
        <v>120</v>
      </c>
      <c r="G67" s="1">
        <v>180</v>
      </c>
      <c r="H67" s="1">
        <v>32</v>
      </c>
    </row>
    <row r="68" spans="1:8" x14ac:dyDescent="0.25">
      <c r="A68" s="2" t="s">
        <v>65</v>
      </c>
      <c r="B68" s="2" t="s">
        <v>80</v>
      </c>
      <c r="C68" s="3">
        <v>2080</v>
      </c>
      <c r="D68" s="5">
        <v>42.752479999999998</v>
      </c>
      <c r="E68" s="7">
        <f t="shared" si="1"/>
        <v>88925.1584</v>
      </c>
      <c r="F68" s="1">
        <v>120</v>
      </c>
      <c r="G68" s="1">
        <v>180</v>
      </c>
      <c r="H68" s="1">
        <v>32</v>
      </c>
    </row>
    <row r="69" spans="1:8" x14ac:dyDescent="0.25">
      <c r="A69" s="2" t="s">
        <v>66</v>
      </c>
      <c r="B69" s="2" t="s">
        <v>68</v>
      </c>
      <c r="C69" s="3">
        <v>2184</v>
      </c>
      <c r="D69" s="5">
        <v>50.016599999999997</v>
      </c>
      <c r="E69" s="7">
        <f t="shared" si="1"/>
        <v>109236.25439999999</v>
      </c>
      <c r="F69" s="1">
        <v>210</v>
      </c>
      <c r="G69" s="1">
        <v>315</v>
      </c>
      <c r="H69" s="1">
        <v>48</v>
      </c>
    </row>
    <row r="70" spans="1:8" x14ac:dyDescent="0.25">
      <c r="A70" s="2" t="s">
        <v>67</v>
      </c>
      <c r="B70" s="2" t="s">
        <v>85</v>
      </c>
      <c r="C70" s="3">
        <v>2184</v>
      </c>
      <c r="D70" s="5">
        <v>55.79571</v>
      </c>
      <c r="E70" s="7">
        <f t="shared" si="1"/>
        <v>121857.83064</v>
      </c>
      <c r="F70" s="1">
        <v>168</v>
      </c>
      <c r="G70" s="1">
        <v>252</v>
      </c>
      <c r="H70" s="1">
        <v>48</v>
      </c>
    </row>
    <row r="71" spans="1:8" x14ac:dyDescent="0.25">
      <c r="A71" s="1"/>
      <c r="B71" s="1"/>
      <c r="C71" s="1"/>
      <c r="D71" s="12"/>
      <c r="E71" s="1"/>
      <c r="F71" s="1"/>
      <c r="G71" s="1"/>
      <c r="H71" s="1"/>
    </row>
    <row r="72" spans="1:8" x14ac:dyDescent="0.25">
      <c r="A72" s="13" t="s">
        <v>113</v>
      </c>
      <c r="B72" s="14"/>
      <c r="C72" s="14"/>
      <c r="D72" s="14"/>
      <c r="E72" s="14"/>
      <c r="F72" s="14"/>
      <c r="G72" s="14"/>
      <c r="H72" s="1"/>
    </row>
  </sheetData>
  <mergeCells count="2">
    <mergeCell ref="A1:G1"/>
    <mergeCell ref="A72:G72"/>
  </mergeCells>
  <pageMargins left="0.7" right="0.7" top="0.75" bottom="0.75" header="0.3" footer="0.3"/>
  <pageSetup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2026-2027 Final for website</vt:lpstr>
      <vt:lpstr>'2026-2027 Final for website'!Print_Area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Kathy Knapp</cp:lastModifiedBy>
  <cp:lastPrinted>2026-05-07T15:47:54Z</cp:lastPrinted>
  <dcterms:created xsi:type="dcterms:W3CDTF">2026-05-07T12:58:09Z</dcterms:created>
  <dcterms:modified xsi:type="dcterms:W3CDTF">2026-05-07T15:51:24Z</dcterms:modified>
</cp:coreProperties>
</file>